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<sst xmlns="http://schemas.openxmlformats.org/spreadsheetml/2006/main" count="169" uniqueCount="89">
  <si>
    <t>工事費内訳書</t>
  </si>
  <si>
    <t>住　　　　所</t>
  </si>
  <si>
    <t>商号又は名称</t>
  </si>
  <si>
    <t>代 表 者 名</t>
  </si>
  <si>
    <t>工 事 名</t>
  </si>
  <si>
    <t>Ｒ７吉土　岩屋谷川　吉・山川大塚　排水機場改修工事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</si>
  <si>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</si>
  <si>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</si>
  <si>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</si>
  <si>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</si>
  <si>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</si>
  <si>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</si>
  <si>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</si>
  <si>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</si>
  <si>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河川用水門設備製作</t>
  </si>
  <si>
    <t>水門設備</t>
  </si>
  <si>
    <t>開閉装置</t>
  </si>
  <si>
    <t>鋼製付属設備</t>
  </si>
  <si>
    <t>付属設備</t>
  </si>
  <si>
    <t>付属設備(各種)　
　（吊り金具）</t>
  </si>
  <si>
    <t>基</t>
  </si>
  <si>
    <t>付属設備(各種)　
　（水密ゴム・押え板）</t>
  </si>
  <si>
    <t>付属設備(各種)　
　（開閉装置架台）</t>
  </si>
  <si>
    <t>付属設備(各種)　
　（開口部蓋）</t>
  </si>
  <si>
    <t>付属設備(各種)　
　（ローラ軸）</t>
  </si>
  <si>
    <t>工場塗装工(機械)</t>
  </si>
  <si>
    <t>塗装剥離</t>
  </si>
  <si>
    <t>工場塗装(各種)</t>
  </si>
  <si>
    <t>m2</t>
  </si>
  <si>
    <t>溶融亜鉛ﾒｯｷ施工</t>
  </si>
  <si>
    <t>間接労務費</t>
  </si>
  <si>
    <t>純製作費</t>
  </si>
  <si>
    <t>工場管理費</t>
  </si>
  <si>
    <t>製作原価</t>
  </si>
  <si>
    <t>据付工</t>
  </si>
  <si>
    <t>河川用水門輸送工</t>
  </si>
  <si>
    <t>輸送工</t>
  </si>
  <si>
    <t>河川用水門輸送
　（工場輸送）</t>
  </si>
  <si>
    <t>河川用水門輸送
　（現場輸送）</t>
  </si>
  <si>
    <t>汚染物輸送</t>
  </si>
  <si>
    <t>河川用水門設備据付</t>
  </si>
  <si>
    <t>河川用水門据付工</t>
  </si>
  <si>
    <t>扉体・開閉装置撤去(河川用水門)</t>
  </si>
  <si>
    <t>据付(河川用水門)</t>
  </si>
  <si>
    <t>据付(修繕)(河川用水門)</t>
  </si>
  <si>
    <t>据付(付属設備)</t>
  </si>
  <si>
    <t>直接経費(水門設備)</t>
  </si>
  <si>
    <t>直接経費(付属設備)</t>
  </si>
  <si>
    <t>排水機場電気設備工</t>
  </si>
  <si>
    <t>配管・配線工</t>
  </si>
  <si>
    <t>屋外配線</t>
  </si>
  <si>
    <t>m</t>
  </si>
  <si>
    <t>屋内配線</t>
  </si>
  <si>
    <t>仮設工</t>
  </si>
  <si>
    <t>工事用道路工</t>
  </si>
  <si>
    <t>無収縮ﾓﾙﾀﾙ</t>
  </si>
  <si>
    <t>m3</t>
  </si>
  <si>
    <t>ﾌﾞﾙｰｼｰﾄ</t>
  </si>
  <si>
    <t>工事用道路盛土</t>
  </si>
  <si>
    <t>敷鉄板</t>
  </si>
  <si>
    <t xml:space="preserve">土のう　</t>
  </si>
  <si>
    <t>袋</t>
  </si>
  <si>
    <t xml:space="preserve">土砂等運搬　</t>
  </si>
  <si>
    <t xml:space="preserve">ｺﾝｸﾘｰﾄ構造物取壊し　</t>
  </si>
  <si>
    <t>殻運搬</t>
  </si>
  <si>
    <t>殻処分</t>
  </si>
  <si>
    <t>汚染物処理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</si>
  <si>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</si>
  <si>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</si>
  <si>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</si>
  <si>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</si>
  <si>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</si>
  <si>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</si>
  <si>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</si>
  <si>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</si>
  <si>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t</t>
  </si>
  <si>
    <t>安全費</t>
  </si>
  <si>
    <t>塗装剥離安全対策</t>
  </si>
  <si>
    <t>共通仮設費（率計上）</t>
  </si>
  <si>
    <t>純工事費</t>
  </si>
  <si>
    <t>現場管理費</t>
  </si>
  <si>
    <t>据付間接費</t>
  </si>
  <si>
    <t>据付工事原価</t>
  </si>
  <si>
    <t>設計技術費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</si>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</sst>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17</v>
      </c>
      <c r="C14" s="11"/>
      <c r="D14" s="11"/>
      <c r="E14" s="12" t="s">
        <v>13</v>
      </c>
      <c r="F14" s="13" t="n">
        <v>1.0</v>
      </c>
      <c r="G14" s="15">
        <f>G15+G21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G16+G17+G18+G19+G20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20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20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20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20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150.0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G11+G14+G25</f>
      </c>
      <c r="I26" s="17" t="n">
        <v>17.0</v>
      </c>
      <c r="J26" s="18"/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/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G30+G35+G43+G57</f>
      </c>
      <c r="I29" s="17" t="n">
        <v>20.0</v>
      </c>
      <c r="J29" s="18" t="n">
        <v>1.0</v>
      </c>
    </row>
    <row r="30" ht="42.0" customHeight="true">
      <c r="A30" s="10"/>
      <c r="B30" s="11" t="s">
        <v>35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G32+G33+G34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38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39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40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41</v>
      </c>
      <c r="D36" s="11"/>
      <c r="E36" s="12" t="s">
        <v>13</v>
      </c>
      <c r="F36" s="13" t="n">
        <v>1.0</v>
      </c>
      <c r="G36" s="15">
        <f>G37+G38+G39+G40+G41+G42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42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43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44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45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46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47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48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49</v>
      </c>
      <c r="D44" s="11"/>
      <c r="E44" s="12" t="s">
        <v>13</v>
      </c>
      <c r="F44" s="13" t="n">
        <v>1.0</v>
      </c>
      <c r="G44" s="15">
        <f>G45+G46+G47+G48+G49+G50+G51+G52+G53+G54+G55+G56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50</v>
      </c>
      <c r="E45" s="12" t="s">
        <v>51</v>
      </c>
      <c r="F45" s="13" t="n">
        <v>9.0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50</v>
      </c>
      <c r="E46" s="12" t="s">
        <v>51</v>
      </c>
      <c r="F46" s="13" t="n">
        <v>9.0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50</v>
      </c>
      <c r="E47" s="12" t="s">
        <v>51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50</v>
      </c>
      <c r="E48" s="12" t="s">
        <v>51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52</v>
      </c>
      <c r="E49" s="12" t="s">
        <v>51</v>
      </c>
      <c r="F49" s="13" t="n">
        <v>13.0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52</v>
      </c>
      <c r="E50" s="12" t="s">
        <v>51</v>
      </c>
      <c r="F50" s="13" t="n">
        <v>13.0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52</v>
      </c>
      <c r="E51" s="12" t="s">
        <v>51</v>
      </c>
      <c r="F51" s="13" t="n">
        <v>13.0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52</v>
      </c>
      <c r="E52" s="12" t="s">
        <v>51</v>
      </c>
      <c r="F52" s="13" t="n">
        <v>13.0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50</v>
      </c>
      <c r="E53" s="12" t="s">
        <v>51</v>
      </c>
      <c r="F53" s="13" t="n">
        <v>93.0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50</v>
      </c>
      <c r="E54" s="12" t="s">
        <v>51</v>
      </c>
      <c r="F54" s="13" t="n">
        <v>93.0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50</v>
      </c>
      <c r="E55" s="12" t="s">
        <v>51</v>
      </c>
      <c r="F55" s="13" t="n">
        <v>93.0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50</v>
      </c>
      <c r="E56" s="12" t="s">
        <v>51</v>
      </c>
      <c r="F56" s="13" t="n">
        <v>93.0</v>
      </c>
      <c r="G56" s="16"/>
      <c r="I56" s="17" t="n">
        <v>47.0</v>
      </c>
      <c r="J56" s="18" t="n">
        <v>4.0</v>
      </c>
    </row>
    <row r="57" ht="42.0" customHeight="true">
      <c r="A57" s="10"/>
      <c r="B57" s="11" t="s">
        <v>53</v>
      </c>
      <c r="C57" s="11"/>
      <c r="D57" s="11"/>
      <c r="E57" s="12" t="s">
        <v>13</v>
      </c>
      <c r="F57" s="13" t="n">
        <v>1.0</v>
      </c>
      <c r="G57" s="15">
        <f>G58+G69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54</v>
      </c>
      <c r="D58" s="11"/>
      <c r="E58" s="12" t="s">
        <v>13</v>
      </c>
      <c r="F58" s="13" t="n">
        <v>1.0</v>
      </c>
      <c r="G58" s="15">
        <f>G59+G60+G61+G62+G63+G64+G65+G66+G67+G68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55</v>
      </c>
      <c r="E59" s="12" t="s">
        <v>56</v>
      </c>
      <c r="F59" s="14" t="n">
        <v>0.2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57</v>
      </c>
      <c r="E60" s="12" t="s">
        <v>28</v>
      </c>
      <c r="F60" s="13" t="n">
        <v>122.0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58</v>
      </c>
      <c r="E61" s="12" t="s">
        <v>56</v>
      </c>
      <c r="F61" s="13" t="n">
        <v>76.0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59</v>
      </c>
      <c r="E62" s="12" t="s">
        <v>28</v>
      </c>
      <c r="F62" s="13" t="n">
        <v>93.0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60</v>
      </c>
      <c r="E63" s="12" t="s">
        <v>61</v>
      </c>
      <c r="F63" s="13" t="n">
        <v>356.0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62</v>
      </c>
      <c r="E64" s="12" t="s">
        <v>56</v>
      </c>
      <c r="F64" s="13" t="n">
        <v>432.0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63</v>
      </c>
      <c r="E65" s="12" t="s">
        <v>56</v>
      </c>
      <c r="F65" s="14" t="n">
        <v>0.2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64</v>
      </c>
      <c r="E66" s="12" t="s">
        <v>56</v>
      </c>
      <c r="F66" s="14" t="n">
        <v>0.2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65</v>
      </c>
      <c r="E67" s="12" t="s">
        <v>56</v>
      </c>
      <c r="F67" s="14" t="n">
        <v>0.2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66</v>
      </c>
      <c r="E68" s="12" t="s">
        <v>56</v>
      </c>
      <c r="F68" s="14" t="n">
        <v>0.5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 t="s">
        <v>67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68</v>
      </c>
      <c r="E70" s="12" t="s">
        <v>69</v>
      </c>
      <c r="F70" s="13" t="n">
        <v>10.0</v>
      </c>
      <c r="G70" s="16"/>
      <c r="I70" s="17" t="n">
        <v>61.0</v>
      </c>
      <c r="J70" s="18" t="n">
        <v>4.0</v>
      </c>
    </row>
    <row r="71" ht="42.0" customHeight="true">
      <c r="A71" s="10" t="s">
        <v>70</v>
      </c>
      <c r="B71" s="11"/>
      <c r="C71" s="11"/>
      <c r="D71" s="11"/>
      <c r="E71" s="12" t="s">
        <v>13</v>
      </c>
      <c r="F71" s="13" t="n">
        <v>1.0</v>
      </c>
      <c r="G71" s="15">
        <f>G30+G35+G43+G57</f>
      </c>
      <c r="I71" s="17" t="n">
        <v>62.0</v>
      </c>
      <c r="J71" s="18" t="n">
        <v>20.0</v>
      </c>
    </row>
    <row r="72" ht="42.0" customHeight="true">
      <c r="A72" s="10" t="s">
        <v>71</v>
      </c>
      <c r="B72" s="11"/>
      <c r="C72" s="11"/>
      <c r="D72" s="11"/>
      <c r="E72" s="12" t="s">
        <v>13</v>
      </c>
      <c r="F72" s="13" t="n">
        <v>1.0</v>
      </c>
      <c r="G72" s="15">
        <f>G73+G78</f>
      </c>
      <c r="I72" s="17" t="n">
        <v>63.0</v>
      </c>
      <c r="J72" s="18" t="n">
        <v>200.0</v>
      </c>
    </row>
    <row r="73" ht="42.0" customHeight="true">
      <c r="A73" s="10"/>
      <c r="B73" s="11" t="s">
        <v>72</v>
      </c>
      <c r="C73" s="11"/>
      <c r="D73" s="11"/>
      <c r="E73" s="12" t="s">
        <v>13</v>
      </c>
      <c r="F73" s="13" t="n">
        <v>1.0</v>
      </c>
      <c r="G73" s="15">
        <f>G74+G76</f>
      </c>
      <c r="I73" s="17" t="n">
        <v>64.0</v>
      </c>
      <c r="J73" s="18" t="n">
        <v>2.0</v>
      </c>
    </row>
    <row r="74" ht="42.0" customHeight="true">
      <c r="A74" s="10"/>
      <c r="B74" s="11"/>
      <c r="C74" s="11" t="s">
        <v>73</v>
      </c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74</v>
      </c>
      <c r="E75" s="12" t="s">
        <v>75</v>
      </c>
      <c r="F75" s="13" t="n">
        <v>16.0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 t="s">
        <v>76</v>
      </c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77</v>
      </c>
      <c r="E77" s="12" t="s">
        <v>13</v>
      </c>
      <c r="F77" s="13" t="n">
        <v>1.0</v>
      </c>
      <c r="G77" s="16"/>
      <c r="I77" s="17" t="n">
        <v>68.0</v>
      </c>
      <c r="J77" s="18" t="n">
        <v>4.0</v>
      </c>
    </row>
    <row r="78" ht="42.0" customHeight="true">
      <c r="A78" s="10"/>
      <c r="B78" s="11" t="s">
        <v>78</v>
      </c>
      <c r="C78" s="11"/>
      <c r="D78" s="11"/>
      <c r="E78" s="12" t="s">
        <v>13</v>
      </c>
      <c r="F78" s="13" t="n">
        <v>1.0</v>
      </c>
      <c r="G78" s="16"/>
      <c r="I78" s="17" t="n">
        <v>69.0</v>
      </c>
      <c r="J78" s="18"/>
    </row>
    <row r="79" ht="42.0" customHeight="true">
      <c r="A79" s="10" t="s">
        <v>79</v>
      </c>
      <c r="B79" s="11"/>
      <c r="C79" s="11"/>
      <c r="D79" s="11"/>
      <c r="E79" s="12" t="s">
        <v>13</v>
      </c>
      <c r="F79" s="13" t="n">
        <v>1.0</v>
      </c>
      <c r="G79" s="15">
        <f>G71+G72</f>
      </c>
      <c r="I79" s="17" t="n">
        <v>70.0</v>
      </c>
      <c r="J79" s="18"/>
    </row>
    <row r="80" ht="42.0" customHeight="true">
      <c r="A80" s="10"/>
      <c r="B80" s="11" t="s">
        <v>80</v>
      </c>
      <c r="C80" s="11"/>
      <c r="D80" s="11"/>
      <c r="E80" s="12" t="s">
        <v>13</v>
      </c>
      <c r="F80" s="13" t="n">
        <v>1.0</v>
      </c>
      <c r="G80" s="16"/>
      <c r="I80" s="17" t="n">
        <v>71.0</v>
      </c>
      <c r="J80" s="18" t="n">
        <v>210.0</v>
      </c>
    </row>
    <row r="81" ht="42.0" customHeight="true">
      <c r="A81" s="10"/>
      <c r="B81" s="11" t="s">
        <v>81</v>
      </c>
      <c r="C81" s="11"/>
      <c r="D81" s="11"/>
      <c r="E81" s="12" t="s">
        <v>13</v>
      </c>
      <c r="F81" s="13" t="n">
        <v>1.0</v>
      </c>
      <c r="G81" s="16"/>
      <c r="I81" s="17" t="n">
        <v>72.0</v>
      </c>
      <c r="J81" s="18"/>
    </row>
    <row r="82" ht="42.0" customHeight="true">
      <c r="A82" s="10" t="s">
        <v>82</v>
      </c>
      <c r="B82" s="11"/>
      <c r="C82" s="11"/>
      <c r="D82" s="11"/>
      <c r="E82" s="12" t="s">
        <v>13</v>
      </c>
      <c r="F82" s="13" t="n">
        <v>1.0</v>
      </c>
      <c r="G82" s="15">
        <f>G79+G80+G81</f>
      </c>
      <c r="I82" s="17" t="n">
        <v>73.0</v>
      </c>
      <c r="J82" s="18"/>
    </row>
    <row r="83" ht="42.0" customHeight="true">
      <c r="A83" s="10" t="s">
        <v>83</v>
      </c>
      <c r="B83" s="11"/>
      <c r="C83" s="11"/>
      <c r="D83" s="11"/>
      <c r="E83" s="12" t="s">
        <v>13</v>
      </c>
      <c r="F83" s="13" t="n">
        <v>1.0</v>
      </c>
      <c r="G83" s="16"/>
      <c r="I83" s="17" t="n">
        <v>74.0</v>
      </c>
      <c r="J83" s="18"/>
    </row>
    <row r="84" ht="42.0" customHeight="true">
      <c r="A84" s="10" t="s">
        <v>84</v>
      </c>
      <c r="B84" s="11"/>
      <c r="C84" s="11"/>
      <c r="D84" s="11"/>
      <c r="E84" s="12" t="s">
        <v>13</v>
      </c>
      <c r="F84" s="13" t="n">
        <v>1.0</v>
      </c>
      <c r="G84" s="15">
        <f>G28+G82+G83</f>
      </c>
      <c r="I84" s="17" t="n">
        <v>75.0</v>
      </c>
      <c r="J84" s="18"/>
    </row>
    <row r="85" ht="42.0" customHeight="true">
      <c r="A85" s="10"/>
      <c r="B85" s="11" t="s">
        <v>85</v>
      </c>
      <c r="C85" s="11"/>
      <c r="D85" s="11"/>
      <c r="E85" s="12" t="s">
        <v>13</v>
      </c>
      <c r="F85" s="13" t="n">
        <v>1.0</v>
      </c>
      <c r="G85" s="16"/>
      <c r="I85" s="17" t="n">
        <v>76.0</v>
      </c>
      <c r="J85" s="18" t="n">
        <v>220.0</v>
      </c>
    </row>
    <row r="86" ht="42.0" customHeight="true">
      <c r="A86" s="10" t="s">
        <v>86</v>
      </c>
      <c r="B86" s="11"/>
      <c r="C86" s="11"/>
      <c r="D86" s="11"/>
      <c r="E86" s="12" t="s">
        <v>13</v>
      </c>
      <c r="F86" s="13" t="n">
        <v>1.0</v>
      </c>
      <c r="G86" s="15">
        <f>G84+G85</f>
      </c>
      <c r="I86" s="17" t="n">
        <v>77.0</v>
      </c>
      <c r="J86" s="18" t="n">
        <v>30.0</v>
      </c>
    </row>
    <row r="87" ht="42.0" customHeight="true">
      <c r="A87" s="19" t="s">
        <v>87</v>
      </c>
      <c r="B87" s="20"/>
      <c r="C87" s="20"/>
      <c r="D87" s="20"/>
      <c r="E87" s="21" t="s">
        <v>88</v>
      </c>
      <c r="F87" s="22" t="s">
        <v>88</v>
      </c>
      <c r="G87" s="24">
        <f>G86</f>
      </c>
      <c r="I87" s="26" t="n">
        <v>78.0</v>
      </c>
      <c r="J8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D18"/>
    <mergeCell ref="D19"/>
    <mergeCell ref="D20"/>
    <mergeCell ref="C21:D21"/>
    <mergeCell ref="D22"/>
    <mergeCell ref="D23"/>
    <mergeCell ref="D24"/>
    <mergeCell ref="A25:D25"/>
    <mergeCell ref="A26:D26"/>
    <mergeCell ref="B27:D27"/>
    <mergeCell ref="A28:D28"/>
    <mergeCell ref="A29:D29"/>
    <mergeCell ref="B30:D30"/>
    <mergeCell ref="C31:D31"/>
    <mergeCell ref="D32"/>
    <mergeCell ref="D33"/>
    <mergeCell ref="D34"/>
    <mergeCell ref="B35:D35"/>
    <mergeCell ref="C36:D36"/>
    <mergeCell ref="D37"/>
    <mergeCell ref="D38"/>
    <mergeCell ref="D39"/>
    <mergeCell ref="D40"/>
    <mergeCell ref="D41"/>
    <mergeCell ref="D42"/>
    <mergeCell ref="B43:D43"/>
    <mergeCell ref="C44:D44"/>
    <mergeCell ref="D45"/>
    <mergeCell ref="D46"/>
    <mergeCell ref="D47"/>
    <mergeCell ref="D48"/>
    <mergeCell ref="D49"/>
    <mergeCell ref="D50"/>
    <mergeCell ref="D51"/>
    <mergeCell ref="D52"/>
    <mergeCell ref="D53"/>
    <mergeCell ref="D54"/>
    <mergeCell ref="D55"/>
    <mergeCell ref="D56"/>
    <mergeCell ref="B57:D57"/>
    <mergeCell ref="C58:D58"/>
    <mergeCell ref="D59"/>
    <mergeCell ref="D60"/>
    <mergeCell ref="D61"/>
    <mergeCell ref="D62"/>
    <mergeCell ref="D63"/>
    <mergeCell ref="D64"/>
    <mergeCell ref="D65"/>
    <mergeCell ref="D66"/>
    <mergeCell ref="D67"/>
    <mergeCell ref="D68"/>
    <mergeCell ref="C69:D69"/>
    <mergeCell ref="D70"/>
    <mergeCell ref="A71:D71"/>
    <mergeCell ref="A72:D72"/>
    <mergeCell ref="B73:D73"/>
    <mergeCell ref="C74:D74"/>
    <mergeCell ref="D75"/>
    <mergeCell ref="C76:D76"/>
    <mergeCell ref="D77"/>
    <mergeCell ref="B78:D78"/>
    <mergeCell ref="A79:D79"/>
    <mergeCell ref="B80:D80"/>
    <mergeCell ref="B81:D81"/>
    <mergeCell ref="A82:D82"/>
    <mergeCell ref="A83:D83"/>
    <mergeCell ref="A84:D84"/>
    <mergeCell ref="B85:D85"/>
    <mergeCell ref="A86:D86"/>
    <mergeCell ref="A87:D8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2026-01-16T06:36:58Z</dcterms:created>
  <dc:creator>Apache POI</dc:creator>
</cp:coreProperties>
</file>